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72" windowHeight="11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<sst xmlns="http://schemas.openxmlformats.org/spreadsheetml/2006/main" count="66" uniqueCount="55">
  <si>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nom</t>
  </si>
  <si>
    <t>nominatifs</t>
  </si>
  <si>
    <t>panachés</t>
  </si>
  <si>
    <t>Total</t>
  </si>
  <si>
    <t>Rang</t>
  </si>
  <si>
    <t>liste</t>
  </si>
  <si>
    <t>Inscrits</t>
  </si>
  <si>
    <t>Bulletins non rentrés</t>
  </si>
  <si>
    <t>Bulletins rentrés</t>
  </si>
  <si>
    <t>Bulletins blancs</t>
  </si>
  <si>
    <t>Bulletins nuls</t>
  </si>
  <si>
    <t>Bulletins valables</t>
  </si>
  <si>
    <t>Nombre de listes, cercle noirci:</t>
  </si>
  <si>
    <t xml:space="preserve">Nombre de listes nominatives   </t>
  </si>
  <si>
    <t xml:space="preserve">Nombre de listes panachées    </t>
  </si>
  <si>
    <t>Total suffrages recueillis:</t>
  </si>
  <si>
    <t>Coefficient</t>
  </si>
  <si>
    <t>Répartition des sièges:</t>
  </si>
  <si>
    <t>(    =    )</t>
  </si>
  <si>
    <t>(     +    )</t>
  </si>
  <si>
    <t>(     :     )</t>
  </si>
  <si>
    <t>(   =   )</t>
  </si>
  <si>
    <t>arrondi à</t>
  </si>
  <si>
    <t>(    :    )</t>
  </si>
  <si>
    <t>sièges    +</t>
  </si>
  <si>
    <t>voix</t>
  </si>
  <si>
    <t>Délégués élus</t>
  </si>
  <si>
    <t>Suppléants:</t>
  </si>
  <si>
    <t>Liste 6 (SYPROLUX)</t>
  </si>
  <si>
    <t>Liste 7 (FNCTTFEL)</t>
  </si>
  <si>
    <t>Liste No 6</t>
  </si>
  <si>
    <t>Liste No 7</t>
  </si>
  <si>
    <t>Jérôme JACOBY</t>
  </si>
  <si>
    <t>Vera KESLER</t>
  </si>
  <si>
    <t>Tania PESCH</t>
  </si>
  <si>
    <t>Joël SCHMIT</t>
  </si>
  <si>
    <t>Eliane SCHOLTES</t>
  </si>
  <si>
    <t>Mandy SEYWERT</t>
  </si>
  <si>
    <t>Eric WENGLER</t>
  </si>
  <si>
    <t>Manfred ZIMMER</t>
  </si>
  <si>
    <t>Liste 6</t>
  </si>
  <si>
    <t>Liste 7</t>
  </si>
  <si>
    <t>Totaux:</t>
  </si>
  <si>
    <t>Bernadette THOMMES</t>
  </si>
  <si>
    <t>Maringlen SHEQERI</t>
  </si>
  <si>
    <t>Mireille MELCHIOR</t>
  </si>
  <si>
    <t>Georges MELCHERS</t>
  </si>
  <si>
    <t>Serge MATAGNE</t>
  </si>
  <si>
    <t>Philippe HOFFMANN</t>
  </si>
  <si>
    <t>Roland HESS</t>
  </si>
  <si>
    <t>Alex BERTEMES</t>
  </si>
  <si>
    <t>Schmit Joël, Wengler Eric, Scholtes Eliane</t>
  </si>
  <si>
    <t>Zimmer Manfred, Seywert Mandy</t>
  </si>
  <si>
    <t>Thommes Bernadette, Melchers Georges</t>
  </si>
  <si>
    <t>Hess Roland, Sheqeri Maringlen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</si>
</sst>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4" fillId="33" borderId="20" xfId="0" applyFont="1" applyFill="1" applyBorder="1" applyAlignment="1">
      <alignment/>
    </xf>
    <xf numFmtId="0" fontId="5" fillId="33" borderId="10" xfId="0" applyFont="1" applyFill="1" applyBorder="1" applyAlignment="1">
      <alignment horizontal="right" vertical="top" wrapText="1"/>
    </xf>
    <xf numFmtId="9" fontId="5" fillId="33" borderId="10" xfId="0" applyNumberFormat="1" applyFont="1" applyFill="1" applyBorder="1" applyAlignment="1">
      <alignment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20.28125" style="0" customWidth="1"/>
    <col min="2" max="2" width="7.8515625" style="0" customWidth="1"/>
    <col min="3" max="3" width="10.7109375" style="0" customWidth="1"/>
    <col min="4" max="4" width="8.28125" style="0" customWidth="1"/>
    <col min="5" max="5" width="7.28125" style="0" customWidth="1"/>
    <col min="6" max="6" width="7.00390625" style="6" bestFit="1" customWidth="1"/>
    <col min="7" max="7" width="1.28515625" style="0" hidden="1" customWidth="1"/>
    <col min="8" max="8" width="23.140625" style="0" customWidth="1"/>
    <col min="9" max="10" width="10.7109375" style="0" customWidth="1"/>
    <col min="11" max="11" width="7.7109375" style="0" customWidth="1"/>
    <col min="12" max="12" width="9.57421875" style="0" customWidth="1"/>
    <col min="13" max="13" width="5.7109375" style="6" customWidth="1"/>
  </cols>
  <sheetData>
    <row r="1" spans="1:13" ht="13.5" thickBot="1">
      <c r="A1" s="15" t="s">
        <v>6</v>
      </c>
      <c r="B1" s="9">
        <v>414</v>
      </c>
      <c r="C1" s="20"/>
      <c r="D1" s="15"/>
      <c r="E1" s="15"/>
      <c r="F1" s="21"/>
      <c r="G1" s="15"/>
      <c r="H1" s="15" t="s">
        <v>9</v>
      </c>
      <c r="I1" s="9">
        <v>8</v>
      </c>
      <c r="J1" s="20"/>
      <c r="K1" s="20"/>
      <c r="L1" s="15"/>
      <c r="M1" s="21"/>
    </row>
    <row r="2" spans="1:13" ht="14.25" thickBot="1" thickTop="1">
      <c r="A2" s="15" t="s">
        <v>7</v>
      </c>
      <c r="B2" s="8">
        <v>146</v>
      </c>
      <c r="C2" s="20"/>
      <c r="D2" s="15"/>
      <c r="E2" s="15"/>
      <c r="F2" s="21"/>
      <c r="G2" s="15"/>
      <c r="H2" s="15" t="s">
        <v>10</v>
      </c>
      <c r="I2" s="8">
        <v>1</v>
      </c>
      <c r="J2" s="20"/>
      <c r="K2" s="20"/>
      <c r="L2" s="15"/>
      <c r="M2" s="21"/>
    </row>
    <row r="3" spans="1:13" ht="14.25" thickBot="1" thickTop="1">
      <c r="A3" s="15" t="s">
        <v>8</v>
      </c>
      <c r="B3" s="8">
        <v>268</v>
      </c>
      <c r="C3" s="20"/>
      <c r="D3" s="15"/>
      <c r="E3" s="15"/>
      <c r="F3" s="21"/>
      <c r="G3" s="15"/>
      <c r="H3" s="15" t="s">
        <v>11</v>
      </c>
      <c r="I3" s="8">
        <v>259</v>
      </c>
      <c r="J3" s="20"/>
      <c r="K3" s="20"/>
      <c r="L3" s="15"/>
      <c r="M3" s="21"/>
    </row>
    <row r="4" spans="1:13" ht="13.5" thickTop="1">
      <c r="A4" s="15"/>
      <c r="B4" s="22"/>
      <c r="C4" s="22"/>
      <c r="D4" s="15"/>
      <c r="E4" s="15"/>
      <c r="F4" s="21"/>
      <c r="G4" s="15"/>
      <c r="H4" s="15"/>
      <c r="I4" s="22"/>
      <c r="J4" s="22"/>
      <c r="K4" s="22"/>
      <c r="L4" s="15"/>
      <c r="M4" s="21"/>
    </row>
    <row r="5" spans="1:13" ht="12.75">
      <c r="A5" s="15"/>
      <c r="B5" s="21"/>
      <c r="C5" s="15"/>
      <c r="D5" s="15"/>
      <c r="E5" s="15"/>
      <c r="F5" s="21"/>
      <c r="G5" s="15"/>
      <c r="H5" s="15"/>
      <c r="I5" s="36" t="s">
        <v>28</v>
      </c>
      <c r="J5" s="36"/>
      <c r="K5" s="37" t="s">
        <v>29</v>
      </c>
      <c r="L5" s="37"/>
      <c r="M5" s="21"/>
    </row>
    <row r="6" spans="1:13" ht="12.75">
      <c r="A6" s="15"/>
      <c r="B6" s="43" t="s">
        <v>12</v>
      </c>
      <c r="C6" s="43"/>
      <c r="D6" s="43"/>
      <c r="E6" s="43"/>
      <c r="F6" s="43"/>
      <c r="G6" s="15"/>
      <c r="H6" s="15"/>
      <c r="I6" s="38">
        <v>45</v>
      </c>
      <c r="J6" s="44"/>
      <c r="K6" s="38">
        <v>61</v>
      </c>
      <c r="L6" s="38"/>
      <c r="M6" s="21"/>
    </row>
    <row r="7" spans="1:13" ht="12.75">
      <c r="A7" s="15"/>
      <c r="B7" s="43" t="s">
        <v>13</v>
      </c>
      <c r="C7" s="43"/>
      <c r="D7" s="43"/>
      <c r="E7" s="43"/>
      <c r="F7" s="43"/>
      <c r="G7" s="15"/>
      <c r="H7" s="15"/>
      <c r="I7" s="45"/>
      <c r="J7" s="46"/>
      <c r="K7" s="38"/>
      <c r="L7" s="38"/>
      <c r="M7" s="21"/>
    </row>
    <row r="8" spans="1:13" ht="12.75">
      <c r="A8" s="15"/>
      <c r="B8" s="43" t="s">
        <v>14</v>
      </c>
      <c r="C8" s="43"/>
      <c r="D8" s="43"/>
      <c r="E8" s="43"/>
      <c r="F8" s="43"/>
      <c r="G8" s="15"/>
      <c r="H8" s="15"/>
      <c r="I8" s="47"/>
      <c r="J8" s="48"/>
      <c r="K8" s="39"/>
      <c r="L8" s="39"/>
      <c r="M8" s="21"/>
    </row>
    <row r="9" spans="2:12" ht="13.5" thickBot="1">
      <c r="B9" s="5"/>
      <c r="C9" s="5"/>
      <c r="D9" s="5"/>
      <c r="E9" s="5"/>
      <c r="I9" s="4"/>
      <c r="J9" s="4"/>
      <c r="K9" s="4"/>
      <c r="L9" s="4"/>
    </row>
    <row r="10" spans="1:13" ht="27.75" thickBot="1">
      <c r="A10" s="23" t="s">
        <v>0</v>
      </c>
      <c r="B10" s="24" t="s">
        <v>1</v>
      </c>
      <c r="C10" s="24" t="s">
        <v>2</v>
      </c>
      <c r="D10" s="24" t="s">
        <v>5</v>
      </c>
      <c r="E10" s="23" t="s">
        <v>3</v>
      </c>
      <c r="F10" s="24" t="s">
        <v>4</v>
      </c>
      <c r="G10" s="15"/>
      <c r="H10" s="1" t="s">
        <v>0</v>
      </c>
      <c r="I10" s="11" t="s">
        <v>1</v>
      </c>
      <c r="J10" s="11" t="s">
        <v>2</v>
      </c>
      <c r="K10" s="11" t="s">
        <v>5</v>
      </c>
      <c r="L10" s="11" t="s">
        <v>3</v>
      </c>
      <c r="M10" s="11" t="s">
        <v>4</v>
      </c>
    </row>
    <row r="11" spans="1:13" ht="15" customHeight="1" thickBot="1">
      <c r="A11" s="23" t="s">
        <v>32</v>
      </c>
      <c r="B11" s="24">
        <v>39</v>
      </c>
      <c r="C11" s="24"/>
      <c r="D11" s="24">
        <v>45</v>
      </c>
      <c r="E11" s="24">
        <v>84</v>
      </c>
      <c r="F11" s="24">
        <v>6</v>
      </c>
      <c r="G11" s="15"/>
      <c r="H11" s="1" t="s">
        <v>50</v>
      </c>
      <c r="I11" s="11">
        <v>29</v>
      </c>
      <c r="J11" s="11"/>
      <c r="K11" s="11">
        <v>61</v>
      </c>
      <c r="L11" s="11">
        <f>SUM(I11:K11)</f>
        <v>90</v>
      </c>
      <c r="M11" s="11">
        <v>7</v>
      </c>
    </row>
    <row r="12" spans="1:13" ht="15" customHeight="1" thickBot="1">
      <c r="A12" s="25" t="s">
        <v>33</v>
      </c>
      <c r="B12" s="24">
        <v>37</v>
      </c>
      <c r="C12" s="24"/>
      <c r="D12" s="24">
        <v>45</v>
      </c>
      <c r="E12" s="24">
        <v>82</v>
      </c>
      <c r="F12" s="24">
        <v>7</v>
      </c>
      <c r="G12" s="15"/>
      <c r="H12" s="13" t="s">
        <v>49</v>
      </c>
      <c r="I12" s="11">
        <v>77</v>
      </c>
      <c r="J12" s="11"/>
      <c r="K12" s="11">
        <v>61</v>
      </c>
      <c r="L12" s="11">
        <f aca="true" t="shared" si="0" ref="L12:L18">SUM(I12:K12)</f>
        <v>138</v>
      </c>
      <c r="M12" s="11">
        <v>3</v>
      </c>
    </row>
    <row r="13" spans="1:13" ht="15" customHeight="1" thickBot="1">
      <c r="A13" s="25" t="s">
        <v>34</v>
      </c>
      <c r="B13" s="24">
        <v>31</v>
      </c>
      <c r="C13" s="24"/>
      <c r="D13" s="24">
        <v>45</v>
      </c>
      <c r="E13" s="24">
        <v>76</v>
      </c>
      <c r="F13" s="24">
        <v>8</v>
      </c>
      <c r="G13" s="15"/>
      <c r="H13" s="13" t="s">
        <v>48</v>
      </c>
      <c r="I13" s="11">
        <v>37</v>
      </c>
      <c r="J13" s="11"/>
      <c r="K13" s="11">
        <v>61</v>
      </c>
      <c r="L13" s="11">
        <f t="shared" si="0"/>
        <v>98</v>
      </c>
      <c r="M13" s="11">
        <v>5</v>
      </c>
    </row>
    <row r="14" spans="1:13" ht="15" customHeight="1" thickBot="1">
      <c r="A14" s="25" t="s">
        <v>35</v>
      </c>
      <c r="B14" s="24">
        <v>117</v>
      </c>
      <c r="C14" s="24"/>
      <c r="D14" s="24">
        <v>45</v>
      </c>
      <c r="E14" s="24">
        <v>162</v>
      </c>
      <c r="F14" s="24">
        <v>1</v>
      </c>
      <c r="G14" s="15"/>
      <c r="H14" s="13" t="s">
        <v>47</v>
      </c>
      <c r="I14" s="11">
        <v>14</v>
      </c>
      <c r="J14" s="11"/>
      <c r="K14" s="11">
        <v>61</v>
      </c>
      <c r="L14" s="11">
        <f t="shared" si="0"/>
        <v>75</v>
      </c>
      <c r="M14" s="11">
        <v>8</v>
      </c>
    </row>
    <row r="15" spans="1:13" ht="15" customHeight="1" thickBot="1">
      <c r="A15" s="25" t="s">
        <v>36</v>
      </c>
      <c r="B15" s="24">
        <v>46</v>
      </c>
      <c r="C15" s="24"/>
      <c r="D15" s="24">
        <v>45</v>
      </c>
      <c r="E15" s="24">
        <v>91</v>
      </c>
      <c r="F15" s="24">
        <v>5</v>
      </c>
      <c r="G15" s="15"/>
      <c r="H15" s="14" t="s">
        <v>46</v>
      </c>
      <c r="I15" s="11">
        <v>90</v>
      </c>
      <c r="J15" s="11"/>
      <c r="K15" s="11">
        <v>61</v>
      </c>
      <c r="L15" s="11">
        <f t="shared" si="0"/>
        <v>151</v>
      </c>
      <c r="M15" s="11">
        <v>2</v>
      </c>
    </row>
    <row r="16" spans="1:13" ht="15" customHeight="1" thickBot="1">
      <c r="A16" s="25" t="s">
        <v>37</v>
      </c>
      <c r="B16" s="24">
        <v>52</v>
      </c>
      <c r="C16" s="24"/>
      <c r="D16" s="24">
        <v>45</v>
      </c>
      <c r="E16" s="24">
        <v>97</v>
      </c>
      <c r="F16" s="24">
        <v>4</v>
      </c>
      <c r="G16" s="15"/>
      <c r="H16" s="13" t="s">
        <v>45</v>
      </c>
      <c r="I16" s="11">
        <v>46</v>
      </c>
      <c r="J16" s="11"/>
      <c r="K16" s="11">
        <v>61</v>
      </c>
      <c r="L16" s="11">
        <f t="shared" si="0"/>
        <v>107</v>
      </c>
      <c r="M16" s="11">
        <v>5</v>
      </c>
    </row>
    <row r="17" spans="1:13" ht="15" customHeight="1" thickBot="1">
      <c r="A17" s="25" t="s">
        <v>38</v>
      </c>
      <c r="B17" s="24">
        <v>77</v>
      </c>
      <c r="C17" s="24"/>
      <c r="D17" s="24">
        <v>45</v>
      </c>
      <c r="E17" s="24">
        <v>122</v>
      </c>
      <c r="F17" s="24">
        <v>2</v>
      </c>
      <c r="G17" s="15"/>
      <c r="H17" s="14" t="s">
        <v>44</v>
      </c>
      <c r="I17" s="11">
        <v>49</v>
      </c>
      <c r="J17" s="11"/>
      <c r="K17" s="11">
        <v>61</v>
      </c>
      <c r="L17" s="11">
        <f t="shared" si="0"/>
        <v>110</v>
      </c>
      <c r="M17" s="11">
        <v>4</v>
      </c>
    </row>
    <row r="18" spans="1:13" ht="15" customHeight="1" thickBot="1">
      <c r="A18" s="25" t="s">
        <v>39</v>
      </c>
      <c r="B18" s="24">
        <v>63</v>
      </c>
      <c r="C18" s="24"/>
      <c r="D18" s="24">
        <v>45</v>
      </c>
      <c r="E18" s="24">
        <v>108</v>
      </c>
      <c r="F18" s="24">
        <v>3</v>
      </c>
      <c r="G18" s="15"/>
      <c r="H18" s="13" t="s">
        <v>43</v>
      </c>
      <c r="I18" s="11">
        <v>92</v>
      </c>
      <c r="J18" s="11"/>
      <c r="K18" s="11">
        <v>61</v>
      </c>
      <c r="L18" s="11">
        <f t="shared" si="0"/>
        <v>153</v>
      </c>
      <c r="M18" s="11">
        <v>1</v>
      </c>
    </row>
    <row r="19" spans="1:13" ht="14.25" thickBot="1">
      <c r="A19" s="27" t="s">
        <v>42</v>
      </c>
      <c r="B19" s="24">
        <f>SUM(B11:B18)</f>
        <v>462</v>
      </c>
      <c r="C19" s="24"/>
      <c r="D19" s="24">
        <f>SUM(D11:D18)</f>
        <v>360</v>
      </c>
      <c r="E19" s="23">
        <f>SUM(B19:D19)</f>
        <v>822</v>
      </c>
      <c r="F19" s="24"/>
      <c r="G19" s="15"/>
      <c r="H19" s="1"/>
      <c r="I19" s="11">
        <f>SUM(I11:I18)</f>
        <v>434</v>
      </c>
      <c r="J19" s="11"/>
      <c r="K19" s="11">
        <f>SUM(K11:K18)</f>
        <v>488</v>
      </c>
      <c r="L19" s="11">
        <f>SUM(I19:K19)</f>
        <v>922</v>
      </c>
      <c r="M19" s="11"/>
    </row>
    <row r="20" spans="1:13" ht="14.25" thickBot="1">
      <c r="A20" s="23"/>
      <c r="B20" s="24"/>
      <c r="C20" s="24"/>
      <c r="D20" s="24"/>
      <c r="E20" s="28">
        <v>0.47</v>
      </c>
      <c r="F20" s="24"/>
      <c r="G20" s="15"/>
      <c r="H20" s="1"/>
      <c r="I20" s="11"/>
      <c r="J20" s="11"/>
      <c r="K20" s="11"/>
      <c r="L20" s="29">
        <v>0.53</v>
      </c>
      <c r="M20" s="11"/>
    </row>
    <row r="22" spans="1:12" ht="15" customHeight="1" thickBot="1">
      <c r="A22" t="s">
        <v>15</v>
      </c>
      <c r="B22" s="58">
        <f>+E19</f>
        <v>822</v>
      </c>
      <c r="C22" s="58"/>
      <c r="E22" t="s">
        <v>19</v>
      </c>
      <c r="H22" s="10">
        <f>+L19</f>
        <v>922</v>
      </c>
      <c r="I22" t="s">
        <v>18</v>
      </c>
      <c r="J22" s="58">
        <f>SUM(H22,B22)</f>
        <v>1744</v>
      </c>
      <c r="K22" s="58"/>
      <c r="L22" s="58"/>
    </row>
    <row r="23" spans="1:12" ht="15" customHeight="1" thickBot="1" thickTop="1">
      <c r="A23" t="s">
        <v>16</v>
      </c>
      <c r="B23" s="57">
        <f>+J22</f>
        <v>1744</v>
      </c>
      <c r="C23" s="57"/>
      <c r="D23" t="s">
        <v>20</v>
      </c>
      <c r="E23" s="6">
        <v>5</v>
      </c>
      <c r="F23" s="6" t="s">
        <v>21</v>
      </c>
      <c r="H23" s="12">
        <f>B23/E23</f>
        <v>348.8</v>
      </c>
      <c r="I23" t="s">
        <v>22</v>
      </c>
      <c r="J23" s="59">
        <v>349</v>
      </c>
      <c r="K23" s="59"/>
      <c r="L23" s="59"/>
    </row>
    <row r="24" ht="15" customHeight="1" thickTop="1"/>
    <row r="25" ht="15" customHeight="1">
      <c r="A25" t="s">
        <v>17</v>
      </c>
    </row>
    <row r="26" spans="1:10" ht="15" customHeight="1">
      <c r="A26" s="15" t="s">
        <v>30</v>
      </c>
      <c r="B26" s="3">
        <f>+E19</f>
        <v>822</v>
      </c>
      <c r="C26" t="s">
        <v>23</v>
      </c>
      <c r="D26" s="3">
        <v>349</v>
      </c>
      <c r="E26" t="s">
        <v>18</v>
      </c>
      <c r="F26" s="6">
        <f>INT(E29)</f>
        <v>2</v>
      </c>
      <c r="H26" s="6" t="s">
        <v>24</v>
      </c>
      <c r="I26" s="3">
        <f>B26-(D26*F26)</f>
        <v>124</v>
      </c>
      <c r="J26" t="s">
        <v>25</v>
      </c>
    </row>
    <row r="27" spans="1:10" ht="15" customHeight="1">
      <c r="A27" t="s">
        <v>31</v>
      </c>
      <c r="B27" s="3">
        <f>+L19</f>
        <v>922</v>
      </c>
      <c r="C27" t="s">
        <v>23</v>
      </c>
      <c r="D27" s="3">
        <v>349</v>
      </c>
      <c r="E27" t="s">
        <v>18</v>
      </c>
      <c r="F27" s="6">
        <f>INT(K29)</f>
        <v>2</v>
      </c>
      <c r="H27" s="6" t="s">
        <v>24</v>
      </c>
      <c r="I27" s="3">
        <f>B27-(D27*F27)</f>
        <v>224</v>
      </c>
      <c r="J27" t="s">
        <v>25</v>
      </c>
    </row>
    <row r="28" spans="2:9" ht="15" customHeight="1">
      <c r="B28" s="2"/>
      <c r="D28" s="2"/>
      <c r="F28" s="16"/>
      <c r="H28" s="6"/>
      <c r="I28" s="2"/>
    </row>
    <row r="29" spans="3:11" ht="15" customHeight="1">
      <c r="C29" s="60" t="s">
        <v>40</v>
      </c>
      <c r="D29" s="60"/>
      <c r="E29" s="3">
        <f>B26/D26</f>
        <v>2.355300859598854</v>
      </c>
      <c r="I29" s="61" t="s">
        <v>41</v>
      </c>
      <c r="J29" s="61"/>
      <c r="K29" s="3">
        <f>B27/D27</f>
        <v>2.641833810888252</v>
      </c>
    </row>
    <row r="30" spans="1:12" ht="15" customHeight="1">
      <c r="A30" s="18" t="s">
        <v>26</v>
      </c>
      <c r="B30" s="53" t="s">
        <v>51</v>
      </c>
      <c r="C30" s="54"/>
      <c r="D30" s="54"/>
      <c r="E30" s="54"/>
      <c r="F30" s="55"/>
      <c r="H30" s="40" t="s">
        <v>53</v>
      </c>
      <c r="I30" s="41"/>
      <c r="J30" s="41"/>
      <c r="K30" s="41"/>
      <c r="L30" s="42"/>
    </row>
    <row r="31" spans="1:12" ht="15" customHeight="1">
      <c r="A31" s="19"/>
      <c r="B31" s="50"/>
      <c r="C31" s="50"/>
      <c r="D31" s="50"/>
      <c r="E31" s="50"/>
      <c r="F31" s="56"/>
      <c r="H31" s="30"/>
      <c r="I31" s="31"/>
      <c r="J31" s="31"/>
      <c r="K31" s="31"/>
      <c r="L31" s="32"/>
    </row>
    <row r="32" spans="1:12" ht="15" customHeight="1">
      <c r="A32" s="19"/>
      <c r="B32" s="7"/>
      <c r="C32" s="7"/>
      <c r="D32" s="7"/>
      <c r="E32" s="7"/>
      <c r="F32" s="17"/>
      <c r="H32" s="30"/>
      <c r="I32" s="31"/>
      <c r="J32" s="31"/>
      <c r="K32" s="31"/>
      <c r="L32" s="32"/>
    </row>
    <row r="33" spans="1:12" ht="15" customHeight="1">
      <c r="A33" s="19" t="s">
        <v>27</v>
      </c>
      <c r="B33" s="49" t="s">
        <v>52</v>
      </c>
      <c r="C33" s="50"/>
      <c r="D33" s="50"/>
      <c r="E33" s="50"/>
      <c r="F33" s="17"/>
      <c r="H33" s="30"/>
      <c r="I33" s="31"/>
      <c r="J33" s="31"/>
      <c r="K33" s="31"/>
      <c r="L33" s="32"/>
    </row>
    <row r="34" spans="1:12" ht="15" customHeight="1">
      <c r="A34" s="26"/>
      <c r="B34" s="51"/>
      <c r="C34" s="51"/>
      <c r="D34" s="51"/>
      <c r="E34" s="51"/>
      <c r="F34" s="52"/>
      <c r="H34" s="33" t="s">
        <v>54</v>
      </c>
      <c r="I34" s="34"/>
      <c r="J34" s="34"/>
      <c r="K34" s="34"/>
      <c r="L34" s="35"/>
    </row>
  </sheetData>
  <sheetProtection/>
  <mergeCells count="26">
    <mergeCell ref="B33:E33"/>
    <mergeCell ref="B34:F34"/>
    <mergeCell ref="B30:F30"/>
    <mergeCell ref="B31:F31"/>
    <mergeCell ref="B23:C23"/>
    <mergeCell ref="J22:L22"/>
    <mergeCell ref="J23:L23"/>
    <mergeCell ref="C29:D29"/>
    <mergeCell ref="I29:J29"/>
    <mergeCell ref="B22:C22"/>
    <mergeCell ref="B6:F6"/>
    <mergeCell ref="B7:F7"/>
    <mergeCell ref="B8:F8"/>
    <mergeCell ref="I6:J6"/>
    <mergeCell ref="I7:J7"/>
    <mergeCell ref="I8:J8"/>
    <mergeCell ref="H32:L32"/>
    <mergeCell ref="H33:L33"/>
    <mergeCell ref="H34:L34"/>
    <mergeCell ref="I5:J5"/>
    <mergeCell ref="K5:L5"/>
    <mergeCell ref="K6:L6"/>
    <mergeCell ref="K7:L7"/>
    <mergeCell ref="K8:L8"/>
    <mergeCell ref="H30:L30"/>
    <mergeCell ref="H31:L31"/>
  </mergeCells>
  <printOptions/>
  <pageMargins left="0.4724409448818898" right="0.4330708661417323" top="0.7874015748031497" bottom="0.2755905511811024" header="0.31496062992125984" footer="0.2362204724409449"/>
  <pageSetup horizontalDpi="600" verticalDpi="600" orientation="landscape" paperSize="9" r:id="rId1"/>
  <headerFooter alignWithMargins="0">
    <oddHeader>&amp;C&amp;"Arial,Fett Kursiv"&amp;18Délégation du Service AV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</dc:creator>
  <cp:keywords/>
  <dc:description/>
  <cp:lastModifiedBy>Marianne Muller</cp:lastModifiedBy>
  <cp:lastPrinted>2013-11-20T08:21:47Z</cp:lastPrinted>
  <dcterms:created xsi:type="dcterms:W3CDTF">2008-10-28T12:07:36Z</dcterms:created>
  <dcterms:modified xsi:type="dcterms:W3CDTF">2013-11-20T08:22:04Z</dcterms:modified>
  <cp:category/>
  <cp:version/>
  <cp:contentType/>
  <cp:contentStatus/>
</cp:coreProperties>
</file>